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nance\Treasurer info\Treasurer appendices\"/>
    </mc:Choice>
  </mc:AlternateContent>
  <bookViews>
    <workbookView xWindow="0" yWindow="0" windowWidth="21600" windowHeight="8835"/>
  </bookViews>
  <sheets>
    <sheet name="Consolidated Budget" sheetId="1" r:id="rId1"/>
    <sheet name="Information about this Sheet" sheetId="2" r:id="rId2"/>
  </sheets>
  <definedNames>
    <definedName name="_xlnm.Print_Titles" localSheetId="0">'Consolidated Budget'!$8:$8</definedName>
  </definedNames>
  <calcPr calcId="15251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1" i="1"/>
  <c r="D12" i="1"/>
  <c r="D13" i="1"/>
  <c r="H13" i="1" s="1"/>
  <c r="D14" i="1"/>
  <c r="H14" i="1" s="1"/>
  <c r="D15" i="1"/>
  <c r="D16" i="1"/>
  <c r="D17" i="1"/>
  <c r="H17" i="1" s="1"/>
  <c r="D18" i="1"/>
  <c r="H18" i="1" s="1"/>
  <c r="D19" i="1"/>
  <c r="D20" i="1"/>
  <c r="D21" i="1"/>
  <c r="H21" i="1" s="1"/>
  <c r="D22" i="1"/>
  <c r="H22" i="1" s="1"/>
  <c r="D23" i="1"/>
  <c r="D26" i="1"/>
  <c r="D27" i="1"/>
  <c r="H27" i="1" s="1"/>
  <c r="D28" i="1"/>
  <c r="H28" i="1" s="1"/>
  <c r="D29" i="1"/>
  <c r="D30" i="1"/>
  <c r="D31" i="1"/>
  <c r="H31" i="1" s="1"/>
  <c r="D32" i="1"/>
  <c r="H32" i="1" s="1"/>
  <c r="D33" i="1"/>
  <c r="D34" i="1"/>
  <c r="D35" i="1"/>
  <c r="H35" i="1" s="1"/>
  <c r="D36" i="1"/>
  <c r="H36" i="1" s="1"/>
  <c r="D37" i="1"/>
  <c r="D38" i="1"/>
  <c r="D39" i="1"/>
  <c r="H39" i="1" s="1"/>
  <c r="D11" i="1"/>
  <c r="H11" i="1" s="1"/>
  <c r="D10" i="1"/>
  <c r="G10" i="1"/>
  <c r="C40" i="1"/>
  <c r="E40" i="1"/>
  <c r="F40" i="1"/>
  <c r="B40" i="1"/>
  <c r="H34" i="1" l="1"/>
  <c r="H26" i="1"/>
  <c r="H20" i="1"/>
  <c r="H16" i="1"/>
  <c r="H10" i="1"/>
  <c r="H37" i="1"/>
  <c r="H33" i="1"/>
  <c r="H29" i="1"/>
  <c r="H23" i="1"/>
  <c r="H19" i="1"/>
  <c r="H15" i="1"/>
  <c r="H38" i="1"/>
  <c r="H30" i="1"/>
  <c r="H12" i="1"/>
  <c r="G24" i="1"/>
  <c r="D24" i="1"/>
  <c r="D40" i="1"/>
  <c r="G40" i="1"/>
  <c r="G41" i="1" s="1"/>
  <c r="H24" i="1" l="1"/>
  <c r="D41" i="1"/>
  <c r="H40" i="1"/>
  <c r="H41" i="1" l="1"/>
</calcChain>
</file>

<file path=xl/sharedStrings.xml><?xml version="1.0" encoding="utf-8"?>
<sst xmlns="http://schemas.openxmlformats.org/spreadsheetml/2006/main" count="55" uniqueCount="52">
  <si>
    <t/>
  </si>
  <si>
    <t>Grace Zhuang at Crohn's and Colitis Canada</t>
  </si>
  <si>
    <t>Sheet:</t>
  </si>
  <si>
    <t>Consolidated Budget</t>
  </si>
  <si>
    <t>Level:</t>
  </si>
  <si>
    <t xml:space="preserve">Crohn's and Colitis Canada Budget (Rollup) </t>
  </si>
  <si>
    <t>Version:</t>
  </si>
  <si>
    <t>Budget FY 2015 16</t>
  </si>
  <si>
    <t>Ticket Sales - Early Bird</t>
  </si>
  <si>
    <t>Ticket Sales - Regular</t>
  </si>
  <si>
    <t>Raffle</t>
  </si>
  <si>
    <t>Silent Auction</t>
  </si>
  <si>
    <t>Live Auction - 2 items</t>
  </si>
  <si>
    <t>Art Sales</t>
  </si>
  <si>
    <t>Sponsorships - Level 1</t>
  </si>
  <si>
    <t>Sponsorships - Level 2</t>
  </si>
  <si>
    <t>Sponsorships - Level 3</t>
  </si>
  <si>
    <t>Sponsorships - Level 4</t>
  </si>
  <si>
    <t>Sponsorships - Level 5</t>
  </si>
  <si>
    <t>Sponsorships - Level 6</t>
  </si>
  <si>
    <t>Sponsorships - Other</t>
  </si>
  <si>
    <t>Donations</t>
  </si>
  <si>
    <t>Price</t>
  </si>
  <si>
    <t>#</t>
  </si>
  <si>
    <t>Total</t>
  </si>
  <si>
    <t>Expenses</t>
  </si>
  <si>
    <t>Venue Rental</t>
  </si>
  <si>
    <t>Entertainment</t>
  </si>
  <si>
    <t>Ticket Printing, Signage</t>
  </si>
  <si>
    <t>AV</t>
  </si>
  <si>
    <t>Postage</t>
  </si>
  <si>
    <t>Volunteers (food/misc)</t>
  </si>
  <si>
    <t>Marketing/Advertising</t>
  </si>
  <si>
    <t>Venue Other</t>
  </si>
  <si>
    <t>Moneries Machines</t>
  </si>
  <si>
    <t>Auction Wrap, baskets etc.</t>
  </si>
  <si>
    <t>Misc.</t>
  </si>
  <si>
    <t>Auction prizes</t>
  </si>
  <si>
    <t>Graphic Desgin</t>
  </si>
  <si>
    <t>Variance</t>
  </si>
  <si>
    <t>Budget</t>
  </si>
  <si>
    <t>Actual</t>
  </si>
  <si>
    <t>Total Revenue</t>
  </si>
  <si>
    <t>Total Expenses</t>
  </si>
  <si>
    <t>Net Margin</t>
  </si>
  <si>
    <t>Event Description</t>
  </si>
  <si>
    <t>Event Date</t>
  </si>
  <si>
    <t>______________________________________</t>
  </si>
  <si>
    <t>__________________________</t>
  </si>
  <si>
    <t>Food &amp; Beverage</t>
  </si>
  <si>
    <t>Appendix 12 - Chapter Event Budget Template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</si>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</sst>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#,##0;#,##0"/>
    <numFmt numFmtId="165" formatCode="#,##0.00_ ;\-#,##0.00\ "/>
  </numFmts>
  <fonts count="12" x14ac:knownFonts="1">
    <font>
      <sz val="11"/>
      <color indexed="8"/>
      <name val="Calibri"/>
      <family val="2"/>
      <scheme val="minor"/>
    </font>
    <font>
      <b/>
      <sz val="10"/>
      <color indexed="12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  <scheme val="minor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0" xfId="0" applyNumberFormat="1" applyFont="1"/>
    <xf numFmtId="0" fontId="3" fillId="0" borderId="0" xfId="0" applyFont="1"/>
    <xf numFmtId="0" fontId="3" fillId="0" borderId="2" xfId="0" applyFont="1" applyBorder="1"/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165" fontId="3" fillId="0" borderId="10" xfId="0" applyNumberFormat="1" applyFont="1" applyBorder="1"/>
    <xf numFmtId="164" fontId="3" fillId="0" borderId="0" xfId="0" applyNumberFormat="1" applyFont="1" applyBorder="1"/>
    <xf numFmtId="165" fontId="3" fillId="0" borderId="11" xfId="0" applyNumberFormat="1" applyFont="1" applyBorder="1"/>
    <xf numFmtId="0" fontId="4" fillId="2" borderId="13" xfId="0" applyFont="1" applyFill="1" applyBorder="1" applyAlignment="1">
      <alignment horizontal="center"/>
    </xf>
    <xf numFmtId="0" fontId="3" fillId="0" borderId="14" xfId="0" applyFont="1" applyBorder="1"/>
    <xf numFmtId="165" fontId="3" fillId="0" borderId="14" xfId="0" applyNumberFormat="1" applyFont="1" applyBorder="1"/>
    <xf numFmtId="0" fontId="5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4" fontId="3" fillId="0" borderId="15" xfId="0" applyNumberFormat="1" applyFont="1" applyBorder="1"/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0" borderId="18" xfId="0" applyNumberFormat="1" applyFont="1" applyBorder="1"/>
    <xf numFmtId="0" fontId="4" fillId="2" borderId="3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4" fillId="0" borderId="14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0" fillId="0" borderId="1" xfId="0" applyBorder="1" applyAlignment="1"/>
    <xf numFmtId="0" fontId="3" fillId="0" borderId="19" xfId="0" applyFont="1" applyBorder="1"/>
    <xf numFmtId="0" fontId="4" fillId="2" borderId="20" xfId="0" applyFont="1" applyFill="1" applyBorder="1" applyAlignment="1">
      <alignment horizontal="center"/>
    </xf>
    <xf numFmtId="0" fontId="3" fillId="0" borderId="21" xfId="0" applyFont="1" applyBorder="1"/>
    <xf numFmtId="165" fontId="3" fillId="0" borderId="21" xfId="0" applyNumberFormat="1" applyFont="1" applyBorder="1"/>
    <xf numFmtId="165" fontId="3" fillId="0" borderId="22" xfId="0" applyNumberFormat="1" applyFont="1" applyBorder="1"/>
    <xf numFmtId="165" fontId="4" fillId="0" borderId="21" xfId="0" applyNumberFormat="1" applyFont="1" applyFill="1" applyBorder="1" applyAlignment="1">
      <alignment horizontal="right"/>
    </xf>
    <xf numFmtId="164" fontId="9" fillId="0" borderId="23" xfId="0" applyNumberFormat="1" applyFont="1" applyBorder="1"/>
    <xf numFmtId="164" fontId="9" fillId="0" borderId="24" xfId="0" applyNumberFormat="1" applyFont="1" applyBorder="1"/>
    <xf numFmtId="165" fontId="9" fillId="0" borderId="25" xfId="0" applyNumberFormat="1" applyFont="1" applyBorder="1"/>
    <xf numFmtId="165" fontId="9" fillId="0" borderId="26" xfId="0" applyNumberFormat="1" applyFont="1" applyBorder="1"/>
    <xf numFmtId="165" fontId="9" fillId="0" borderId="27" xfId="0" applyNumberFormat="1" applyFont="1" applyBorder="1"/>
    <xf numFmtId="165" fontId="9" fillId="0" borderId="18" xfId="0" applyNumberFormat="1" applyFont="1" applyBorder="1"/>
    <xf numFmtId="164" fontId="9" fillId="0" borderId="15" xfId="0" applyNumberFormat="1" applyFont="1" applyBorder="1"/>
    <xf numFmtId="165" fontId="9" fillId="0" borderId="16" xfId="0" applyNumberFormat="1" applyFont="1" applyBorder="1"/>
    <xf numFmtId="165" fontId="9" fillId="0" borderId="17" xfId="0" applyNumberFormat="1" applyFont="1" applyBorder="1"/>
    <xf numFmtId="165" fontId="9" fillId="0" borderId="22" xfId="0" applyNumberFormat="1" applyFont="1" applyBorder="1"/>
    <xf numFmtId="0" fontId="4" fillId="2" borderId="3" xfId="0" applyFont="1" applyFill="1" applyBorder="1" applyAlignment="1">
      <alignment horizontal="left" vertical="top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9"/>
  <sheetViews>
    <sheetView tabSelected="1" workbookViewId="0">
      <selection sqref="A1:H1"/>
    </sheetView>
  </sheetViews>
  <sheetFormatPr defaultRowHeight="15" x14ac:dyDescent="0.25"/>
  <cols>
    <col min="1" max="1" width="26" style="2" customWidth="1"/>
    <col min="2" max="2" width="10.5703125" style="2" customWidth="1"/>
    <col min="3" max="3" width="9" style="2" bestFit="1" customWidth="1"/>
    <col min="4" max="4" width="11.5703125" style="2" customWidth="1"/>
    <col min="5" max="5" width="10.7109375" style="2" customWidth="1"/>
    <col min="6" max="6" width="9.140625" style="2" bestFit="1" customWidth="1"/>
    <col min="7" max="7" width="13" style="2" customWidth="1"/>
    <col min="8" max="8" width="12.85546875" style="2" customWidth="1"/>
    <col min="9" max="16384" width="9.140625" style="2"/>
  </cols>
  <sheetData>
    <row r="1" spans="1:8" ht="21" x14ac:dyDescent="0.35">
      <c r="A1" s="55" t="s">
        <v>50</v>
      </c>
      <c r="B1" s="55"/>
      <c r="C1" s="55"/>
      <c r="D1" s="55"/>
      <c r="E1" s="55"/>
      <c r="F1" s="55"/>
      <c r="G1" s="55"/>
      <c r="H1" s="56"/>
    </row>
    <row r="3" spans="1:8" ht="18.75" x14ac:dyDescent="0.3">
      <c r="A3" s="26" t="s">
        <v>45</v>
      </c>
      <c r="B3" s="57" t="s">
        <v>47</v>
      </c>
      <c r="C3" s="58"/>
      <c r="D3" s="58"/>
      <c r="E3" s="58"/>
      <c r="F3" s="58"/>
      <c r="G3" s="58"/>
      <c r="H3" s="25"/>
    </row>
    <row r="4" spans="1:8" ht="12" customHeight="1" x14ac:dyDescent="0.3">
      <c r="A4" s="26"/>
      <c r="B4" s="26"/>
      <c r="C4" s="27"/>
      <c r="D4" s="27"/>
      <c r="E4" s="27"/>
      <c r="F4" s="27"/>
      <c r="G4" s="27"/>
      <c r="H4" s="25"/>
    </row>
    <row r="5" spans="1:8" ht="18.75" x14ac:dyDescent="0.3">
      <c r="A5" s="26" t="s">
        <v>46</v>
      </c>
      <c r="B5" s="26" t="s">
        <v>48</v>
      </c>
      <c r="C5" s="24"/>
      <c r="D5" s="24"/>
      <c r="E5" s="24"/>
      <c r="F5" s="24"/>
      <c r="G5" s="24"/>
      <c r="H5" s="25"/>
    </row>
    <row r="6" spans="1:8" ht="19.5" thickBot="1" x14ac:dyDescent="0.35">
      <c r="A6" s="26"/>
      <c r="B6" s="24"/>
      <c r="C6" s="24"/>
      <c r="D6" s="24"/>
      <c r="E6" s="24"/>
      <c r="F6" s="24"/>
      <c r="G6" s="24"/>
      <c r="H6" s="33"/>
    </row>
    <row r="7" spans="1:8" x14ac:dyDescent="0.25">
      <c r="A7" s="3"/>
      <c r="B7" s="51" t="s">
        <v>40</v>
      </c>
      <c r="C7" s="52"/>
      <c r="D7" s="53"/>
      <c r="E7" s="54" t="s">
        <v>41</v>
      </c>
      <c r="F7" s="52"/>
      <c r="G7" s="53"/>
      <c r="H7" s="34"/>
    </row>
    <row r="8" spans="1:8" ht="12.75" customHeight="1" thickBot="1" x14ac:dyDescent="0.3">
      <c r="A8" s="4"/>
      <c r="B8" s="6" t="s">
        <v>22</v>
      </c>
      <c r="C8" s="5" t="s">
        <v>23</v>
      </c>
      <c r="D8" s="7" t="s">
        <v>24</v>
      </c>
      <c r="E8" s="14" t="s">
        <v>22</v>
      </c>
      <c r="F8" s="5" t="s">
        <v>23</v>
      </c>
      <c r="G8" s="7" t="s">
        <v>24</v>
      </c>
      <c r="H8" s="35" t="s">
        <v>39</v>
      </c>
    </row>
    <row r="9" spans="1:8" ht="12.75" customHeight="1" x14ac:dyDescent="0.25">
      <c r="A9" s="50" t="s">
        <v>51</v>
      </c>
      <c r="B9" s="8"/>
      <c r="C9" s="9"/>
      <c r="D9" s="10"/>
      <c r="E9" s="15"/>
      <c r="F9" s="9"/>
      <c r="G9" s="10"/>
      <c r="H9" s="36"/>
    </row>
    <row r="10" spans="1:8" ht="12.75" customHeight="1" x14ac:dyDescent="0.25">
      <c r="A10" s="17" t="s">
        <v>8</v>
      </c>
      <c r="B10" s="11">
        <v>75</v>
      </c>
      <c r="C10" s="12">
        <v>25</v>
      </c>
      <c r="D10" s="13">
        <f>B10*C10</f>
        <v>1875</v>
      </c>
      <c r="E10" s="16">
        <v>75</v>
      </c>
      <c r="F10" s="12">
        <v>20</v>
      </c>
      <c r="G10" s="13">
        <f>E10*F10</f>
        <v>1500</v>
      </c>
      <c r="H10" s="37">
        <f>+D10-G10</f>
        <v>375</v>
      </c>
    </row>
    <row r="11" spans="1:8" ht="12.75" customHeight="1" x14ac:dyDescent="0.25">
      <c r="A11" s="17" t="s">
        <v>9</v>
      </c>
      <c r="B11" s="11">
        <v>100</v>
      </c>
      <c r="C11" s="12">
        <v>150</v>
      </c>
      <c r="D11" s="13">
        <f>B11*C11</f>
        <v>15000</v>
      </c>
      <c r="E11" s="16">
        <v>100</v>
      </c>
      <c r="F11" s="12">
        <v>175</v>
      </c>
      <c r="G11" s="13">
        <f>E11*F11</f>
        <v>17500</v>
      </c>
      <c r="H11" s="37">
        <f t="shared" ref="H11:H23" si="0">+D11-G11</f>
        <v>-2500</v>
      </c>
    </row>
    <row r="12" spans="1:8" ht="12.75" customHeight="1" x14ac:dyDescent="0.25">
      <c r="A12" s="17" t="s">
        <v>10</v>
      </c>
      <c r="B12" s="11"/>
      <c r="C12" s="12"/>
      <c r="D12" s="13">
        <f t="shared" ref="D12:D39" si="1">B12*C12</f>
        <v>0</v>
      </c>
      <c r="E12" s="16"/>
      <c r="F12" s="12"/>
      <c r="G12" s="13">
        <f t="shared" ref="G12:G39" si="2">E12*F12</f>
        <v>0</v>
      </c>
      <c r="H12" s="37">
        <f t="shared" si="0"/>
        <v>0</v>
      </c>
    </row>
    <row r="13" spans="1:8" ht="12.75" customHeight="1" x14ac:dyDescent="0.25">
      <c r="A13" s="17" t="s">
        <v>11</v>
      </c>
      <c r="B13" s="11"/>
      <c r="C13" s="12"/>
      <c r="D13" s="13">
        <f t="shared" si="1"/>
        <v>0</v>
      </c>
      <c r="E13" s="16"/>
      <c r="F13" s="12"/>
      <c r="G13" s="13">
        <f t="shared" si="2"/>
        <v>0</v>
      </c>
      <c r="H13" s="37">
        <f t="shared" si="0"/>
        <v>0</v>
      </c>
    </row>
    <row r="14" spans="1:8" ht="12.75" customHeight="1" x14ac:dyDescent="0.25">
      <c r="A14" s="17" t="s">
        <v>12</v>
      </c>
      <c r="B14" s="11"/>
      <c r="C14" s="12"/>
      <c r="D14" s="13">
        <f t="shared" si="1"/>
        <v>0</v>
      </c>
      <c r="E14" s="16"/>
      <c r="F14" s="12"/>
      <c r="G14" s="13">
        <f t="shared" si="2"/>
        <v>0</v>
      </c>
      <c r="H14" s="37">
        <f t="shared" si="0"/>
        <v>0</v>
      </c>
    </row>
    <row r="15" spans="1:8" ht="12.75" customHeight="1" x14ac:dyDescent="0.25">
      <c r="A15" s="17" t="s">
        <v>13</v>
      </c>
      <c r="B15" s="11"/>
      <c r="C15" s="12"/>
      <c r="D15" s="13">
        <f t="shared" si="1"/>
        <v>0</v>
      </c>
      <c r="E15" s="16"/>
      <c r="F15" s="12"/>
      <c r="G15" s="13">
        <f t="shared" si="2"/>
        <v>0</v>
      </c>
      <c r="H15" s="37">
        <f t="shared" si="0"/>
        <v>0</v>
      </c>
    </row>
    <row r="16" spans="1:8" ht="12.75" customHeight="1" x14ac:dyDescent="0.25">
      <c r="A16" s="17" t="s">
        <v>14</v>
      </c>
      <c r="B16" s="11"/>
      <c r="C16" s="12"/>
      <c r="D16" s="13">
        <f t="shared" si="1"/>
        <v>0</v>
      </c>
      <c r="E16" s="16"/>
      <c r="F16" s="12"/>
      <c r="G16" s="13">
        <f t="shared" si="2"/>
        <v>0</v>
      </c>
      <c r="H16" s="37">
        <f t="shared" si="0"/>
        <v>0</v>
      </c>
    </row>
    <row r="17" spans="1:8" ht="12.75" customHeight="1" x14ac:dyDescent="0.25">
      <c r="A17" s="17" t="s">
        <v>15</v>
      </c>
      <c r="B17" s="11">
        <v>5000</v>
      </c>
      <c r="C17" s="12">
        <v>1</v>
      </c>
      <c r="D17" s="13">
        <f t="shared" si="1"/>
        <v>5000</v>
      </c>
      <c r="E17" s="16">
        <v>5000</v>
      </c>
      <c r="F17" s="12">
        <v>1</v>
      </c>
      <c r="G17" s="13">
        <f t="shared" si="2"/>
        <v>5000</v>
      </c>
      <c r="H17" s="37">
        <f t="shared" si="0"/>
        <v>0</v>
      </c>
    </row>
    <row r="18" spans="1:8" ht="12.75" customHeight="1" x14ac:dyDescent="0.25">
      <c r="A18" s="17" t="s">
        <v>16</v>
      </c>
      <c r="B18" s="11"/>
      <c r="C18" s="12"/>
      <c r="D18" s="13">
        <f t="shared" si="1"/>
        <v>0</v>
      </c>
      <c r="E18" s="16"/>
      <c r="F18" s="12"/>
      <c r="G18" s="13">
        <f t="shared" si="2"/>
        <v>0</v>
      </c>
      <c r="H18" s="37">
        <f t="shared" si="0"/>
        <v>0</v>
      </c>
    </row>
    <row r="19" spans="1:8" ht="12.75" customHeight="1" x14ac:dyDescent="0.25">
      <c r="A19" s="17" t="s">
        <v>17</v>
      </c>
      <c r="B19" s="11"/>
      <c r="C19" s="12"/>
      <c r="D19" s="13">
        <f t="shared" si="1"/>
        <v>0</v>
      </c>
      <c r="E19" s="16"/>
      <c r="F19" s="12"/>
      <c r="G19" s="13">
        <f t="shared" si="2"/>
        <v>0</v>
      </c>
      <c r="H19" s="37">
        <f t="shared" si="0"/>
        <v>0</v>
      </c>
    </row>
    <row r="20" spans="1:8" ht="12.75" customHeight="1" x14ac:dyDescent="0.25">
      <c r="A20" s="17" t="s">
        <v>18</v>
      </c>
      <c r="B20" s="11"/>
      <c r="C20" s="12"/>
      <c r="D20" s="13">
        <f t="shared" si="1"/>
        <v>0</v>
      </c>
      <c r="E20" s="16"/>
      <c r="F20" s="12"/>
      <c r="G20" s="13">
        <f t="shared" si="2"/>
        <v>0</v>
      </c>
      <c r="H20" s="37">
        <f t="shared" si="0"/>
        <v>0</v>
      </c>
    </row>
    <row r="21" spans="1:8" ht="12.75" customHeight="1" x14ac:dyDescent="0.25">
      <c r="A21" s="17" t="s">
        <v>19</v>
      </c>
      <c r="B21" s="11"/>
      <c r="C21" s="12"/>
      <c r="D21" s="13">
        <f t="shared" si="1"/>
        <v>0</v>
      </c>
      <c r="E21" s="16"/>
      <c r="F21" s="12"/>
      <c r="G21" s="13">
        <f t="shared" si="2"/>
        <v>0</v>
      </c>
      <c r="H21" s="37">
        <f t="shared" si="0"/>
        <v>0</v>
      </c>
    </row>
    <row r="22" spans="1:8" ht="12.75" customHeight="1" x14ac:dyDescent="0.25">
      <c r="A22" s="17" t="s">
        <v>20</v>
      </c>
      <c r="B22" s="11"/>
      <c r="C22" s="12"/>
      <c r="D22" s="13">
        <f t="shared" si="1"/>
        <v>0</v>
      </c>
      <c r="E22" s="16"/>
      <c r="F22" s="12"/>
      <c r="G22" s="13">
        <f t="shared" si="2"/>
        <v>0</v>
      </c>
      <c r="H22" s="37">
        <f t="shared" si="0"/>
        <v>0</v>
      </c>
    </row>
    <row r="23" spans="1:8" ht="12.75" customHeight="1" x14ac:dyDescent="0.25">
      <c r="A23" s="17" t="s">
        <v>21</v>
      </c>
      <c r="B23" s="22"/>
      <c r="C23" s="19"/>
      <c r="D23" s="20">
        <f t="shared" si="1"/>
        <v>0</v>
      </c>
      <c r="E23" s="21"/>
      <c r="F23" s="19"/>
      <c r="G23" s="20">
        <f t="shared" si="2"/>
        <v>0</v>
      </c>
      <c r="H23" s="38">
        <f t="shared" si="0"/>
        <v>0</v>
      </c>
    </row>
    <row r="24" spans="1:8" ht="12.75" customHeight="1" x14ac:dyDescent="0.25">
      <c r="A24" s="23" t="s">
        <v>42</v>
      </c>
      <c r="B24" s="28"/>
      <c r="C24" s="29"/>
      <c r="D24" s="30">
        <f>SUM(D10:D23)</f>
        <v>21875</v>
      </c>
      <c r="E24" s="31"/>
      <c r="F24" s="29"/>
      <c r="G24" s="30">
        <f>SUM(G10:G23)</f>
        <v>24000</v>
      </c>
      <c r="H24" s="39">
        <f t="shared" ref="H24" si="3">G24-D24</f>
        <v>2125</v>
      </c>
    </row>
    <row r="25" spans="1:8" ht="12.75" customHeight="1" x14ac:dyDescent="0.25">
      <c r="A25" s="18" t="s">
        <v>25</v>
      </c>
      <c r="B25" s="11"/>
      <c r="C25" s="12"/>
      <c r="D25" s="13"/>
      <c r="E25" s="16"/>
      <c r="F25" s="12"/>
      <c r="G25" s="13"/>
      <c r="H25" s="37"/>
    </row>
    <row r="26" spans="1:8" ht="12.75" customHeight="1" x14ac:dyDescent="0.25">
      <c r="A26" s="17" t="s">
        <v>49</v>
      </c>
      <c r="B26" s="11">
        <v>4500</v>
      </c>
      <c r="C26" s="12">
        <v>1</v>
      </c>
      <c r="D26" s="13">
        <f t="shared" si="1"/>
        <v>4500</v>
      </c>
      <c r="E26" s="16">
        <v>4700</v>
      </c>
      <c r="F26" s="12">
        <v>1</v>
      </c>
      <c r="G26" s="13">
        <f t="shared" si="2"/>
        <v>4700</v>
      </c>
      <c r="H26" s="37">
        <f>+D26-G26</f>
        <v>-200</v>
      </c>
    </row>
    <row r="27" spans="1:8" ht="12.75" customHeight="1" x14ac:dyDescent="0.25">
      <c r="A27" s="17" t="s">
        <v>26</v>
      </c>
      <c r="B27" s="11"/>
      <c r="C27" s="12"/>
      <c r="D27" s="13">
        <f t="shared" si="1"/>
        <v>0</v>
      </c>
      <c r="E27" s="16"/>
      <c r="F27" s="12"/>
      <c r="G27" s="13">
        <f t="shared" si="2"/>
        <v>0</v>
      </c>
      <c r="H27" s="37">
        <f t="shared" ref="H27:H39" si="4">+D27-G27</f>
        <v>0</v>
      </c>
    </row>
    <row r="28" spans="1:8" ht="12.75" customHeight="1" x14ac:dyDescent="0.25">
      <c r="A28" s="17" t="s">
        <v>27</v>
      </c>
      <c r="B28" s="11"/>
      <c r="C28" s="12"/>
      <c r="D28" s="13">
        <f t="shared" si="1"/>
        <v>0</v>
      </c>
      <c r="E28" s="16"/>
      <c r="F28" s="12"/>
      <c r="G28" s="13">
        <f t="shared" si="2"/>
        <v>0</v>
      </c>
      <c r="H28" s="37">
        <f t="shared" si="4"/>
        <v>0</v>
      </c>
    </row>
    <row r="29" spans="1:8" ht="12.75" customHeight="1" x14ac:dyDescent="0.25">
      <c r="A29" s="17" t="s">
        <v>28</v>
      </c>
      <c r="B29" s="11"/>
      <c r="C29" s="12"/>
      <c r="D29" s="13">
        <f t="shared" si="1"/>
        <v>0</v>
      </c>
      <c r="E29" s="16"/>
      <c r="F29" s="12"/>
      <c r="G29" s="13">
        <f t="shared" si="2"/>
        <v>0</v>
      </c>
      <c r="H29" s="37">
        <f t="shared" si="4"/>
        <v>0</v>
      </c>
    </row>
    <row r="30" spans="1:8" ht="12.75" customHeight="1" x14ac:dyDescent="0.25">
      <c r="A30" s="17" t="s">
        <v>29</v>
      </c>
      <c r="B30" s="11"/>
      <c r="C30" s="12"/>
      <c r="D30" s="13">
        <f t="shared" si="1"/>
        <v>0</v>
      </c>
      <c r="E30" s="16"/>
      <c r="F30" s="12"/>
      <c r="G30" s="13">
        <f t="shared" si="2"/>
        <v>0</v>
      </c>
      <c r="H30" s="37">
        <f t="shared" si="4"/>
        <v>0</v>
      </c>
    </row>
    <row r="31" spans="1:8" ht="12.75" customHeight="1" x14ac:dyDescent="0.25">
      <c r="A31" s="17" t="s">
        <v>30</v>
      </c>
      <c r="B31" s="11"/>
      <c r="C31" s="12"/>
      <c r="D31" s="13">
        <f t="shared" si="1"/>
        <v>0</v>
      </c>
      <c r="E31" s="16"/>
      <c r="F31" s="12"/>
      <c r="G31" s="13">
        <f t="shared" si="2"/>
        <v>0</v>
      </c>
      <c r="H31" s="37">
        <f t="shared" si="4"/>
        <v>0</v>
      </c>
    </row>
    <row r="32" spans="1:8" ht="12.75" customHeight="1" x14ac:dyDescent="0.25">
      <c r="A32" s="17" t="s">
        <v>31</v>
      </c>
      <c r="B32" s="11"/>
      <c r="C32" s="12"/>
      <c r="D32" s="13">
        <f t="shared" si="1"/>
        <v>0</v>
      </c>
      <c r="E32" s="16"/>
      <c r="F32" s="12"/>
      <c r="G32" s="13">
        <f t="shared" si="2"/>
        <v>0</v>
      </c>
      <c r="H32" s="37">
        <f t="shared" si="4"/>
        <v>0</v>
      </c>
    </row>
    <row r="33" spans="1:8" ht="12.75" customHeight="1" x14ac:dyDescent="0.25">
      <c r="A33" s="17" t="s">
        <v>32</v>
      </c>
      <c r="B33" s="11"/>
      <c r="C33" s="12"/>
      <c r="D33" s="13">
        <f t="shared" si="1"/>
        <v>0</v>
      </c>
      <c r="E33" s="16"/>
      <c r="F33" s="12"/>
      <c r="G33" s="13">
        <f t="shared" si="2"/>
        <v>0</v>
      </c>
      <c r="H33" s="37">
        <f t="shared" si="4"/>
        <v>0</v>
      </c>
    </row>
    <row r="34" spans="1:8" ht="12.75" customHeight="1" x14ac:dyDescent="0.25">
      <c r="A34" s="17" t="s">
        <v>33</v>
      </c>
      <c r="B34" s="11"/>
      <c r="C34" s="12"/>
      <c r="D34" s="13">
        <f t="shared" si="1"/>
        <v>0</v>
      </c>
      <c r="E34" s="16"/>
      <c r="F34" s="12"/>
      <c r="G34" s="13">
        <f t="shared" si="2"/>
        <v>0</v>
      </c>
      <c r="H34" s="37">
        <f t="shared" si="4"/>
        <v>0</v>
      </c>
    </row>
    <row r="35" spans="1:8" ht="12.75" customHeight="1" x14ac:dyDescent="0.25">
      <c r="A35" s="17" t="s">
        <v>34</v>
      </c>
      <c r="B35" s="11"/>
      <c r="C35" s="12"/>
      <c r="D35" s="13">
        <f t="shared" si="1"/>
        <v>0</v>
      </c>
      <c r="E35" s="16"/>
      <c r="F35" s="12"/>
      <c r="G35" s="13">
        <f t="shared" si="2"/>
        <v>0</v>
      </c>
      <c r="H35" s="37">
        <f t="shared" si="4"/>
        <v>0</v>
      </c>
    </row>
    <row r="36" spans="1:8" ht="12.75" customHeight="1" x14ac:dyDescent="0.25">
      <c r="A36" s="17" t="s">
        <v>35</v>
      </c>
      <c r="B36" s="11"/>
      <c r="C36" s="12"/>
      <c r="D36" s="13">
        <f t="shared" si="1"/>
        <v>0</v>
      </c>
      <c r="E36" s="16"/>
      <c r="F36" s="12"/>
      <c r="G36" s="13">
        <f t="shared" si="2"/>
        <v>0</v>
      </c>
      <c r="H36" s="37">
        <f t="shared" si="4"/>
        <v>0</v>
      </c>
    </row>
    <row r="37" spans="1:8" ht="12.75" customHeight="1" x14ac:dyDescent="0.25">
      <c r="A37" s="17" t="s">
        <v>36</v>
      </c>
      <c r="B37" s="11"/>
      <c r="C37" s="12"/>
      <c r="D37" s="13">
        <f t="shared" si="1"/>
        <v>0</v>
      </c>
      <c r="E37" s="16"/>
      <c r="F37" s="12"/>
      <c r="G37" s="13">
        <f t="shared" si="2"/>
        <v>0</v>
      </c>
      <c r="H37" s="37">
        <f t="shared" si="4"/>
        <v>0</v>
      </c>
    </row>
    <row r="38" spans="1:8" ht="12.75" customHeight="1" x14ac:dyDescent="0.25">
      <c r="A38" s="17" t="s">
        <v>37</v>
      </c>
      <c r="B38" s="11">
        <v>400</v>
      </c>
      <c r="C38" s="12">
        <v>1</v>
      </c>
      <c r="D38" s="13">
        <f t="shared" si="1"/>
        <v>400</v>
      </c>
      <c r="E38" s="16">
        <v>350</v>
      </c>
      <c r="F38" s="12">
        <v>1</v>
      </c>
      <c r="G38" s="13">
        <f t="shared" si="2"/>
        <v>350</v>
      </c>
      <c r="H38" s="37">
        <f t="shared" si="4"/>
        <v>50</v>
      </c>
    </row>
    <row r="39" spans="1:8" ht="12.75" customHeight="1" x14ac:dyDescent="0.25">
      <c r="A39" s="17" t="s">
        <v>38</v>
      </c>
      <c r="B39" s="22"/>
      <c r="C39" s="19"/>
      <c r="D39" s="20">
        <f t="shared" si="1"/>
        <v>0</v>
      </c>
      <c r="E39" s="21"/>
      <c r="F39" s="19"/>
      <c r="G39" s="20">
        <f t="shared" si="2"/>
        <v>0</v>
      </c>
      <c r="H39" s="38">
        <f t="shared" si="4"/>
        <v>0</v>
      </c>
    </row>
    <row r="40" spans="1:8" ht="12.75" customHeight="1" x14ac:dyDescent="0.25">
      <c r="A40" s="18" t="s">
        <v>43</v>
      </c>
      <c r="B40" s="45">
        <f>SUM(B26:B39)</f>
        <v>4900</v>
      </c>
      <c r="C40" s="46">
        <f t="shared" ref="C40:G40" si="5">SUM(C26:C39)</f>
        <v>2</v>
      </c>
      <c r="D40" s="47">
        <f>SUM(D26:D39)</f>
        <v>4900</v>
      </c>
      <c r="E40" s="48">
        <f t="shared" si="5"/>
        <v>5050</v>
      </c>
      <c r="F40" s="46">
        <f t="shared" si="5"/>
        <v>2</v>
      </c>
      <c r="G40" s="47">
        <f t="shared" si="5"/>
        <v>5050</v>
      </c>
      <c r="H40" s="49">
        <f>SUM(H26:H39)</f>
        <v>-150</v>
      </c>
    </row>
    <row r="41" spans="1:8" ht="12.75" customHeight="1" thickBot="1" x14ac:dyDescent="0.3">
      <c r="A41" s="18" t="s">
        <v>44</v>
      </c>
      <c r="B41" s="40"/>
      <c r="C41" s="41"/>
      <c r="D41" s="42">
        <f>D24-D40</f>
        <v>16975</v>
      </c>
      <c r="E41" s="43"/>
      <c r="F41" s="41"/>
      <c r="G41" s="42">
        <f>G24-G40</f>
        <v>18950</v>
      </c>
      <c r="H41" s="44">
        <f>H24-H40</f>
        <v>2275</v>
      </c>
    </row>
    <row r="42" spans="1:8" ht="12.75" customHeight="1" thickTop="1" x14ac:dyDescent="0.25">
      <c r="A42" s="32" t="s">
        <v>0</v>
      </c>
    </row>
    <row r="43" spans="1:8" ht="12.75" customHeight="1" x14ac:dyDescent="0.25"/>
    <row r="44" spans="1:8" ht="12.75" customHeight="1" x14ac:dyDescent="0.25"/>
    <row r="45" spans="1:8" ht="12.75" customHeight="1" x14ac:dyDescent="0.25"/>
    <row r="46" spans="1:8" ht="12.75" customHeight="1" x14ac:dyDescent="0.25"/>
    <row r="47" spans="1:8" ht="12.75" customHeight="1" x14ac:dyDescent="0.25"/>
    <row r="48" spans="1: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</sheetData>
  <mergeCells count="4">
    <mergeCell ref="B7:D7"/>
    <mergeCell ref="E7:G7"/>
    <mergeCell ref="A1:H1"/>
    <mergeCell ref="B3:G3"/>
  </mergeCells>
  <printOptions gridLines="1"/>
  <pageMargins left="0.70866141732283472" right="0.70866141732283472" top="0.74803149606299213" bottom="0.74803149606299213" header="0.31496062992125984" footer="0.31496062992125984"/>
  <pageSetup scale="90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sheetData>
    <row r="2" spans="1:2" ht="12.75" customHeight="1" x14ac:dyDescent="0.25">
      <c r="A2" s="1" t="s">
        <v>1</v>
      </c>
    </row>
    <row r="3" spans="1:2" ht="12.75" customHeight="1" x14ac:dyDescent="0.25">
      <c r="A3" s="1" t="s">
        <v>2</v>
      </c>
      <c r="B3" s="1" t="s">
        <v>3</v>
      </c>
    </row>
    <row r="4" spans="1:2" ht="12.75" customHeight="1" x14ac:dyDescent="0.25">
      <c r="A4" s="1" t="s">
        <v>4</v>
      </c>
      <c r="B4" s="1" t="s">
        <v>5</v>
      </c>
    </row>
    <row r="5" spans="1:2" ht="12.75" customHeight="1" x14ac:dyDescent="0.25">
      <c r="A5" s="1" t="s">
        <v>6</v>
      </c>
      <c r="B5" s="1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Consolidated Budget</vt:lpstr>
      <vt:lpstr>Information about this Sheet</vt:lpstr>
      <vt:lpstr>'Consolidated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Tim Berry</cp:lastModifiedBy>
  <cp:lastPrinted>2016-04-19T16:08:30Z</cp:lastPrinted>
  <dcterms:created xsi:type="dcterms:W3CDTF">2015-09-01T20:55:31Z</dcterms:created>
  <dcterms:modified xsi:type="dcterms:W3CDTF">2016-04-19T17:03:03Z</dcterms:modified>
</cp:coreProperties>
</file>